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<sst xmlns="http://schemas.openxmlformats.org/spreadsheetml/2006/main" count="85" uniqueCount="55">
  <si>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</si>
  <si>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</si>
  <si>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</si>
  <si>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</si>
  <si>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</si>
  <si>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</si>
  <si>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</si>
  <si>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</si>
  <si>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</si>
  <si>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</si>
  <si>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</si>
  <si>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</si>
  <si>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</si>
  <si>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</si>
  <si>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</si>
  <si>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</si>
  <si>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</si>
  <si>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</si>
  <si>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</si>
  <si>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</si>
  <si>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</si>
  <si>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</si>
  <si>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</si>
  <si>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</si>
  <si>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</si>
  <si>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июнь</t>
    </r>
    <r>
      <rPr>
        <b/>
        <sz val="12"/>
        <rFont val="Times New Roman"/>
        <family val="1"/>
      </rPr>
      <t xml:space="preserve"> 2021 г.</t>
    </r>
  </si>
  <si>
    <t>Отчет по вывозу ТКО за июнь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</si>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</sst>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7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5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5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187" fontId="35" fillId="0" borderId="10" xfId="67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187" fontId="35" fillId="33" borderId="10" xfId="67" applyFont="1" applyFill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87" fontId="37" fillId="0" borderId="10" xfId="67" applyFont="1" applyBorder="1" applyAlignment="1">
      <alignment/>
    </xf>
    <xf numFmtId="2" fontId="3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</row>
    <row r="3" spans="1:7" ht="15" customHeight="1">
      <c r="A3" s="29"/>
      <c r="B3" s="29"/>
      <c r="C3" s="29"/>
      <c r="D3" s="29"/>
      <c r="E3" s="29" t="s">
        <v>5</v>
      </c>
      <c r="F3" s="29"/>
      <c r="G3" s="29" t="s">
        <v>6</v>
      </c>
    </row>
    <row r="4" spans="1:7" ht="15" customHeight="1">
      <c r="A4" s="29"/>
      <c r="B4" s="29"/>
      <c r="C4" s="29"/>
      <c r="D4" s="29"/>
      <c r="E4" s="1" t="s">
        <v>7</v>
      </c>
      <c r="F4" s="1" t="s">
        <v>8</v>
      </c>
      <c r="G4" s="29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25</v>
      </c>
      <c r="B1" s="31"/>
      <c r="C1" s="31"/>
      <c r="D1" s="31"/>
      <c r="E1" s="31"/>
      <c r="F1" s="31"/>
      <c r="G1" s="32"/>
    </row>
    <row r="2" spans="1:7" ht="15.75">
      <c r="A2" s="33" t="s">
        <v>0</v>
      </c>
      <c r="B2" s="33" t="s">
        <v>1</v>
      </c>
      <c r="C2" s="33" t="s">
        <v>2</v>
      </c>
      <c r="D2" s="33" t="s">
        <v>22</v>
      </c>
      <c r="E2" s="33" t="s">
        <v>4</v>
      </c>
      <c r="F2" s="33"/>
      <c r="G2" s="33"/>
    </row>
    <row r="3" spans="1:7" ht="15.75">
      <c r="A3" s="33"/>
      <c r="B3" s="33"/>
      <c r="C3" s="33"/>
      <c r="D3" s="33"/>
      <c r="E3" s="33" t="s">
        <v>5</v>
      </c>
      <c r="F3" s="33"/>
      <c r="G3" s="33" t="s">
        <v>6</v>
      </c>
    </row>
    <row r="4" spans="1:7" ht="16.5" thickBot="1">
      <c r="A4" s="33"/>
      <c r="B4" s="33"/>
      <c r="C4" s="33"/>
      <c r="D4" s="33"/>
      <c r="E4" s="14" t="s">
        <v>7</v>
      </c>
      <c r="F4" s="14" t="s">
        <v>8</v>
      </c>
      <c r="G4" s="33"/>
    </row>
    <row r="5" spans="1:7" ht="19.5" thickBot="1">
      <c r="A5" s="15" t="s">
        <v>20</v>
      </c>
      <c r="B5" s="16" t="s">
        <v>9</v>
      </c>
      <c r="C5" s="14" t="s">
        <v>10</v>
      </c>
      <c r="D5" s="17">
        <v>70538.59</v>
      </c>
      <c r="E5" s="18"/>
      <c r="F5" s="19"/>
      <c r="G5" s="19"/>
    </row>
    <row r="6" spans="1:7" ht="71.25" customHeight="1">
      <c r="A6" s="15" t="s">
        <v>20</v>
      </c>
      <c r="B6" s="16" t="s">
        <v>13</v>
      </c>
      <c r="C6" s="14" t="s">
        <v>10</v>
      </c>
      <c r="D6" s="20"/>
      <c r="E6" s="21">
        <f>E7*0.051</f>
        <v>31.976999999999997</v>
      </c>
      <c r="F6" s="21">
        <f>F7*0.051</f>
        <v>8.73069</v>
      </c>
      <c r="G6" s="21">
        <f>G7*0.051</f>
        <v>0.612</v>
      </c>
    </row>
    <row r="7" spans="1:7" ht="64.5" customHeight="1">
      <c r="A7" s="15" t="s">
        <v>11</v>
      </c>
      <c r="B7" s="22" t="s">
        <v>23</v>
      </c>
      <c r="C7" s="14" t="s">
        <v>16</v>
      </c>
      <c r="D7" s="20"/>
      <c r="E7" s="23">
        <v>627</v>
      </c>
      <c r="F7" s="23">
        <f>53*3.23</f>
        <v>171.19</v>
      </c>
      <c r="G7" s="24">
        <v>12</v>
      </c>
    </row>
    <row r="8" spans="1:7" ht="34.5">
      <c r="A8" s="15" t="s">
        <v>11</v>
      </c>
      <c r="B8" s="22" t="s">
        <v>24</v>
      </c>
      <c r="C8" s="14" t="s">
        <v>16</v>
      </c>
      <c r="D8" s="25"/>
      <c r="E8" s="23">
        <v>532</v>
      </c>
      <c r="F8" s="23">
        <f>53*4.33</f>
        <v>229.49</v>
      </c>
      <c r="G8" s="24">
        <v>12</v>
      </c>
    </row>
    <row r="9" spans="1:7" ht="18.75">
      <c r="A9" s="15" t="s">
        <v>11</v>
      </c>
      <c r="B9" s="26" t="s">
        <v>18</v>
      </c>
      <c r="C9" s="14" t="s">
        <v>16</v>
      </c>
      <c r="D9" s="20"/>
      <c r="E9" s="23">
        <f>E7+E8</f>
        <v>1159</v>
      </c>
      <c r="F9" s="23">
        <f>F7+F8</f>
        <v>400.68</v>
      </c>
      <c r="G9" s="24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20"/>
      <c r="E10" s="27">
        <v>66508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26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27</v>
      </c>
      <c r="B4" s="36"/>
      <c r="C4" s="36"/>
      <c r="D4" s="36"/>
      <c r="E4" s="37" t="s">
        <v>28</v>
      </c>
      <c r="F4" s="37" t="s">
        <v>29</v>
      </c>
      <c r="G4" s="37" t="s">
        <v>30</v>
      </c>
      <c r="H4" s="37" t="s">
        <v>31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11279.8+11667.6+12130.7-414</f>
        <v>34664.100000000006</v>
      </c>
      <c r="F5" s="41">
        <v>866.1</v>
      </c>
      <c r="G5" s="41">
        <v>234.21</v>
      </c>
      <c r="H5" s="42">
        <v>202849.28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G5-G19</f>
        <v>221.583</v>
      </c>
      <c r="H6" s="47">
        <f>H5-H19</f>
        <v>191913.03</v>
      </c>
      <c r="I6" s="43">
        <f>H6/E5</f>
        <v>5.536362692237789</v>
      </c>
    </row>
    <row r="7" spans="1:9" ht="18.75">
      <c r="A7" s="48" t="s">
        <v>34</v>
      </c>
      <c r="B7" s="49"/>
      <c r="C7" s="49"/>
      <c r="D7" s="50"/>
      <c r="E7" s="40">
        <f>11279.8+11667.6+12130.7-414</f>
        <v>34664.100000000006</v>
      </c>
      <c r="F7" s="41">
        <v>866.1</v>
      </c>
      <c r="G7" s="41">
        <v>0.9</v>
      </c>
      <c r="H7" s="47">
        <v>7904.03</v>
      </c>
      <c r="I7" s="43">
        <f>H7/E7</f>
        <v>0.22801774746784131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199817.06</v>
      </c>
      <c r="I8" s="55">
        <f>SUM(I5:I7)</f>
        <v>5.764380439705631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7">
        <v>623.59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7">
        <v>372.85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7">
        <v>3019.66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7">
        <v>692.88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7">
        <v>251.17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7">
        <v>5976.1</v>
      </c>
    </row>
    <row r="19" spans="1:8" ht="15.75">
      <c r="A19" s="57"/>
      <c r="B19" s="57"/>
      <c r="C19" s="57"/>
      <c r="D19" s="58">
        <f>SUM(D13:D17)</f>
        <v>414</v>
      </c>
      <c r="E19" s="57"/>
      <c r="F19" s="57"/>
      <c r="G19" s="59">
        <f>SUM(G13:G18)</f>
        <v>12.627</v>
      </c>
      <c r="H19" s="57">
        <f>SUM(H13:H18)</f>
        <v>10936.25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2021-06-18T16:22:51Z</cp:lastPrinted>
  <dcterms:created xsi:type="dcterms:W3CDTF">1996-10-08T23:32:33Z</dcterms:created>
  <dcterms:modified xsi:type="dcterms:W3CDTF">2021-07-30T13:04:08Z</dcterms:modified>
  <cp:category/>
  <cp:version/>
  <cp:contentType/>
  <cp:contentStatus/>
</cp:coreProperties>
</file>